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869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1"/>
  <c r="G60"/>
  <c r="G57"/>
  <c r="G55"/>
  <c r="G54"/>
  <c r="G52"/>
  <c r="G51"/>
  <c r="G50"/>
  <c r="G48"/>
  <c r="G46"/>
  <c r="G43"/>
  <c r="G40"/>
  <c r="G38"/>
  <c r="G37"/>
  <c r="G33"/>
  <c r="G29"/>
  <c r="G27"/>
  <c r="G24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<sst xmlns="http://schemas.openxmlformats.org/spreadsheetml/2006/main">
  <si>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</si>
  <si>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</si>
  <si>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</si>
  <si>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</si>
  <si>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</si>
  <si>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経営体　和田島　その７工事（着手日指定型）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</si>
  <si>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</si>
  <si>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</si>
  <si>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</si>
  <si>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</si>
  <si>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</si>
  <si>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</si>
  <si>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</si>
  <si>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</si>
  <si>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</si>
  <si>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</si>
  <si>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排水路工
_x000d_</t>
  </si>
  <si>
    <t>作業土工
_x000d_</t>
  </si>
  <si>
    <t>掘削
_x000d_表土剥取</t>
  </si>
  <si>
    <t>m3</t>
  </si>
  <si>
    <t>掘削
_x000d_</t>
  </si>
  <si>
    <t>床掘り
_x000d_</t>
  </si>
  <si>
    <t>埋戻
_x000d_</t>
  </si>
  <si>
    <t>盛土
_x000d_</t>
  </si>
  <si>
    <t>コンクリート構造物取壊し
_x000d_無筋Con</t>
  </si>
  <si>
    <t>コンクリート構造物取壊し
_x000d_有筋Con</t>
  </si>
  <si>
    <t>殻運搬・処分
_x000d_無筋Con</t>
  </si>
  <si>
    <t>殻運搬・処分
_x000d_有筋Con</t>
  </si>
  <si>
    <t>整形仕上げ工
_x000d_</t>
  </si>
  <si>
    <t>法面整形
_x000d_切土部</t>
  </si>
  <si>
    <t>㎡</t>
  </si>
  <si>
    <t>法面整形
_x000d_盛土部</t>
  </si>
  <si>
    <t>植生工
_x000d_</t>
  </si>
  <si>
    <t>芝付
_x000d_野芝・高麗芝（全面張）,人工芝(幅 50cm程度)</t>
  </si>
  <si>
    <t>鉄筋コンクリートフリューム
_x000d_KF300</t>
  </si>
  <si>
    <t>ｍ</t>
  </si>
  <si>
    <t>大型フリューム
_x000d_1300*1300</t>
  </si>
  <si>
    <t>ボックスカルバート工
_x000d_1400*1400</t>
  </si>
  <si>
    <t>付帯工
_x000d_</t>
  </si>
  <si>
    <t>合流桝工
_x000d_1型（開口部等控除）</t>
  </si>
  <si>
    <t>箇所</t>
  </si>
  <si>
    <t>合流桝工
_x000d_8型（開口部等控除）</t>
  </si>
  <si>
    <t>既設ゲート添部
_x000d_D-4-1</t>
  </si>
  <si>
    <t>道路工
_x000d_</t>
  </si>
  <si>
    <t>掘削工
_x000d_</t>
  </si>
  <si>
    <t>路体盛土工
_x000d_</t>
  </si>
  <si>
    <t>路体（築堤）盛土・埋戻
_x000d_R-7</t>
  </si>
  <si>
    <t>路体（築堤）盛土・埋戻
_x000d_R-9</t>
  </si>
  <si>
    <t>法面整形（盛土部・購入土）
_x000d_盛土部</t>
  </si>
  <si>
    <t>砂利舗装工
_x000d_</t>
  </si>
  <si>
    <t>敷砂利
_x000d_再生ｸﾗｯｼｬﾗﾝ,RC-40,隅切り部含む</t>
  </si>
  <si>
    <t>直接工事費（仮設工）
_x000d_</t>
  </si>
  <si>
    <t>仮設工
_x000d_</t>
  </si>
  <si>
    <t>排水処理工
_x000d_</t>
  </si>
  <si>
    <t>排水ポンプ（仮設）
_x000d_0以上～7未満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</si>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</sst>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+G12+G50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+G14+G24+G27+G29+G33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+G15+G16+G17+G18+G19+G20+G21+G22+G23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118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49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497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196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19</v>
      </c>
      <c r="F19" s="18">
        <v>456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19</v>
      </c>
      <c r="F20" s="18">
        <v>2.5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19</v>
      </c>
      <c r="F21" s="18">
        <v>52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19</v>
      </c>
      <c r="F22" s="18">
        <v>2.5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19</v>
      </c>
      <c r="F23" s="18">
        <v>52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15" t="s">
        <v>28</v>
      </c>
      <c r="D24" s="16"/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29</v>
      </c>
      <c r="E25" s="17" t="s">
        <v>30</v>
      </c>
      <c r="F25" s="18">
        <v>20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30</v>
      </c>
      <c r="F26" s="18">
        <v>390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32</v>
      </c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33</v>
      </c>
      <c r="E28" s="17" t="s">
        <v>30</v>
      </c>
      <c r="F28" s="18">
        <v>250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16</v>
      </c>
      <c r="D29" s="16"/>
      <c r="E29" s="17" t="s">
        <v>13</v>
      </c>
      <c r="F29" s="18">
        <v>1</v>
      </c>
      <c r="G29" s="19">
        <f>+G30+G31+G32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34</v>
      </c>
      <c r="E30" s="17" t="s">
        <v>35</v>
      </c>
      <c r="F30" s="18">
        <v>45.200000000000003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35</v>
      </c>
      <c r="F31" s="18">
        <v>188.40000000000001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35</v>
      </c>
      <c r="F32" s="18">
        <v>10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15" t="s">
        <v>38</v>
      </c>
      <c r="D33" s="16"/>
      <c r="E33" s="17" t="s">
        <v>13</v>
      </c>
      <c r="F33" s="18">
        <v>1</v>
      </c>
      <c r="G33" s="19">
        <f>+G34+G35+G36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39</v>
      </c>
      <c r="E34" s="17" t="s">
        <v>40</v>
      </c>
      <c r="F34" s="18">
        <v>3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41</v>
      </c>
      <c r="E35" s="17" t="s">
        <v>40</v>
      </c>
      <c r="F35" s="18">
        <v>8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42</v>
      </c>
      <c r="E36" s="17" t="s">
        <v>40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15" t="s">
        <v>43</v>
      </c>
      <c r="C37" s="15"/>
      <c r="D37" s="16"/>
      <c r="E37" s="17" t="s">
        <v>13</v>
      </c>
      <c r="F37" s="18">
        <v>1</v>
      </c>
      <c r="G37" s="19">
        <f>+G38+G40+G43+G46+G48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44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18</v>
      </c>
      <c r="E39" s="17" t="s">
        <v>19</v>
      </c>
      <c r="F39" s="18">
        <v>134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45</v>
      </c>
      <c r="D40" s="16"/>
      <c r="E40" s="17" t="s">
        <v>13</v>
      </c>
      <c r="F40" s="18">
        <v>1</v>
      </c>
      <c r="G40" s="19">
        <f>+G41+G42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46</v>
      </c>
      <c r="E41" s="17" t="s">
        <v>19</v>
      </c>
      <c r="F41" s="18">
        <v>670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47</v>
      </c>
      <c r="E42" s="17" t="s">
        <v>19</v>
      </c>
      <c r="F42" s="18">
        <v>65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15" t="s">
        <v>28</v>
      </c>
      <c r="D43" s="16"/>
      <c r="E43" s="17" t="s">
        <v>13</v>
      </c>
      <c r="F43" s="18">
        <v>1</v>
      </c>
      <c r="G43" s="19">
        <f>+G44+G45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29</v>
      </c>
      <c r="E44" s="17" t="s">
        <v>30</v>
      </c>
      <c r="F44" s="18">
        <v>10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48</v>
      </c>
      <c r="E45" s="17" t="s">
        <v>30</v>
      </c>
      <c r="F45" s="18">
        <v>280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15" t="s">
        <v>32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33</v>
      </c>
      <c r="E47" s="17" t="s">
        <v>30</v>
      </c>
      <c r="F47" s="18">
        <v>40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15" t="s">
        <v>49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50</v>
      </c>
      <c r="E49" s="17" t="s">
        <v>30</v>
      </c>
      <c r="F49" s="18">
        <v>565</v>
      </c>
      <c r="G49" s="25"/>
      <c r="H49" s="20"/>
      <c r="I49" s="21">
        <v>40</v>
      </c>
      <c r="J49" s="21">
        <v>4</v>
      </c>
    </row>
    <row r="50" ht="42" customHeight="1">
      <c r="A50" s="14" t="s">
        <v>51</v>
      </c>
      <c r="B50" s="15"/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1</v>
      </c>
    </row>
    <row r="51" ht="42" customHeight="1">
      <c r="A51" s="22"/>
      <c r="B51" s="15" t="s">
        <v>52</v>
      </c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</v>
      </c>
    </row>
    <row r="52" ht="42" customHeight="1">
      <c r="A52" s="22"/>
      <c r="B52" s="23"/>
      <c r="C52" s="15" t="s">
        <v>53</v>
      </c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54</v>
      </c>
      <c r="E53" s="17" t="s">
        <v>40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14" t="s">
        <v>55</v>
      </c>
      <c r="B54" s="15"/>
      <c r="C54" s="15"/>
      <c r="D54" s="16"/>
      <c r="E54" s="17" t="s">
        <v>13</v>
      </c>
      <c r="F54" s="18">
        <v>1</v>
      </c>
      <c r="G54" s="19">
        <f>+G55+G57</f>
        <v>0</v>
      </c>
      <c r="H54" s="20"/>
      <c r="I54" s="21">
        <v>45</v>
      </c>
      <c r="J54" s="21"/>
    </row>
    <row r="55" ht="42" customHeight="1">
      <c r="A55" s="14" t="s">
        <v>56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200</v>
      </c>
    </row>
    <row r="56" ht="42" customHeight="1">
      <c r="A56" s="14" t="s">
        <v>57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58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210</v>
      </c>
    </row>
    <row r="58" ht="42" customHeight="1">
      <c r="A58" s="14" t="s">
        <v>59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/>
    </row>
    <row r="59" ht="42" customHeight="1">
      <c r="A59" s="14" t="s">
        <v>60</v>
      </c>
      <c r="B59" s="15"/>
      <c r="C59" s="15"/>
      <c r="D59" s="16"/>
      <c r="E59" s="17" t="s">
        <v>13</v>
      </c>
      <c r="F59" s="18">
        <v>1</v>
      </c>
      <c r="G59" s="25"/>
      <c r="H59" s="20"/>
      <c r="I59" s="21">
        <v>50</v>
      </c>
      <c r="J59" s="21">
        <v>220</v>
      </c>
    </row>
    <row r="60" ht="42" customHeight="1">
      <c r="A60" s="14" t="s">
        <v>61</v>
      </c>
      <c r="B60" s="15"/>
      <c r="C60" s="15"/>
      <c r="D60" s="16"/>
      <c r="E60" s="17" t="s">
        <v>13</v>
      </c>
      <c r="F60" s="18">
        <v>1</v>
      </c>
      <c r="G60" s="19">
        <f>+G10+G59</f>
        <v>0</v>
      </c>
      <c r="H60" s="20"/>
      <c r="I60" s="21">
        <v>51</v>
      </c>
      <c r="J60" s="21">
        <v>30</v>
      </c>
    </row>
    <row r="61" ht="42" customHeight="1">
      <c r="A61" s="26" t="s">
        <v>62</v>
      </c>
      <c r="B61" s="27"/>
      <c r="C61" s="27"/>
      <c r="D61" s="28"/>
      <c r="E61" s="29" t="s">
        <v>63</v>
      </c>
      <c r="F61" s="30" t="s">
        <v>63</v>
      </c>
      <c r="G61" s="31">
        <f>G60</f>
        <v>0</v>
      </c>
      <c r="I61" s="32">
        <v>52</v>
      </c>
      <c r="J61" s="32">
        <v>90</v>
      </c>
    </row>
    <row r="62" ht="42" customHeight="1"/>
    <row r="63" ht="42" customHeight="1"/>
  </sheetData>
  <sheetProtection sheet="1" objects="1" scenarios="1" spinCount="100000" saltValue="AbbnKG1qQH0My+ETnUy2r7hPQZicGx5L2dsDppLIPFe8fv5pxOkoVKlox2BkZlYDLRiG59MxysqrO8Z4j+SmVw==" hashValue="EfvRO0CbZGV07n6a9kVY+9+EM4u4pJbBb8Zso6rlDuq7pA6vBkfZCCUGbcLvEMHUSBVG/cCtqB1T688n4OOLKg==" algorithmName="SHA-512" password="FD80"/>
  <mergeCells count="32">
    <mergeCell ref="A61:D6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4:D24"/>
    <mergeCell ref="C27:D27"/>
    <mergeCell ref="C29:D29"/>
    <mergeCell ref="C33:D33"/>
    <mergeCell ref="B37:D37"/>
    <mergeCell ref="C38:D38"/>
    <mergeCell ref="C40:D40"/>
    <mergeCell ref="C43:D43"/>
    <mergeCell ref="C46:D46"/>
    <mergeCell ref="C48:D48"/>
    <mergeCell ref="A50:D50"/>
    <mergeCell ref="B51:D51"/>
    <mergeCell ref="C52:D52"/>
    <mergeCell ref="A54:D54"/>
    <mergeCell ref="A55:D55"/>
    <mergeCell ref="A56:D56"/>
    <mergeCell ref="A57:D57"/>
    <mergeCell ref="A58:D58"/>
    <mergeCell ref="A59:D59"/>
    <mergeCell ref="A60:D6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yutani naomi</cp:lastModifiedBy>
  <cp:lastPrinted>2020-10-12T05:07:54Z</cp:lastPrinted>
  <dcterms:created xsi:type="dcterms:W3CDTF">2014-01-09T08:55:00Z</dcterms:created>
  <dcterms:modified xsi:type="dcterms:W3CDTF">2026-01-14T10:06:29Z</dcterms:modified>
</cp:coreProperties>
</file>